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D38" i="1"/>
  <c r="C38" i="1"/>
  <c r="B38" i="1"/>
  <c r="C27" i="1"/>
  <c r="F27" i="1" s="1"/>
  <c r="D27" i="1"/>
  <c r="F23" i="1"/>
  <c r="F22" i="1"/>
  <c r="B22" i="1"/>
  <c r="F11" i="1"/>
  <c r="F10" i="1"/>
  <c r="F9" i="1"/>
  <c r="F5" i="1"/>
  <c r="F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<sst xmlns="http://schemas.openxmlformats.org/spreadsheetml/2006/main" count="36" uniqueCount="26">
  <si>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</si>
  <si>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</si>
  <si>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</si>
  <si>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</si>
  <si>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</si>
  <si>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</si>
  <si>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</si>
  <si>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</si>
  <si>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</si>
  <si>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</si>
  <si>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</si>
  <si>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</si>
  <si>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</si>
  <si>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</si>
  <si>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</si>
  <si>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</si>
  <si>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</si>
  <si>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Exceso o Insuficiencia en la Actualización de la Hacienda Pública/Patrimonio Neto de 20XN-1</t>
  </si>
  <si>
    <t>Hacienda Pública/Patrimonio Contribuido Neto de 2020</t>
  </si>
  <si>
    <t>Hacienda Pública/Patrimonio Generado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</si>
  <si>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</si>
  <si>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</si>
  <si>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</si>
  <si>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</si>
  <si>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</si>
  <si>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TECNOLÓGICO SUPERIOR DE PURÍSIMA DEL RINCÓN
Estado de Variación en la Hacienda Pública
Del 1 de Enero 30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</si>
</sst>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Alignment="1" applyProtection="1">
      <alignment vertical="top"/>
      <protection locked="0"/>
    </xf>
    <xf numFmtId="4" fontId="2" fillId="0" borderId="4" xfId="9" applyNumberFormat="1" applyFont="1" applyFill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190495</xdr:colOff>
      <xdr:row>45</xdr:row>
      <xdr:rowOff>36213</xdr:rowOff>
    </xdr:from>
    <xdr:to>
      <xdr:col>5</xdr:col>
      <xdr:colOff>628650</xdr:colOff>
      <xdr:row>50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5115E9A-8E73-46F6-A4CF-6D2EF634AE9C}"/>
            </a:ext>
          </a:extLst>
        </xdr:cNvPr>
        <xdr:cNvSpPr txBox="1"/>
      </xdr:nvSpPr>
      <xdr:spPr>
        <a:xfrm>
          <a:off x="5876920" y="7970538"/>
          <a:ext cx="2819405" cy="782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581025</xdr:colOff>
      <xdr:row>45</xdr:row>
      <xdr:rowOff>38100</xdr:rowOff>
    </xdr:from>
    <xdr:to>
      <xdr:col>1</xdr:col>
      <xdr:colOff>125895</xdr:colOff>
      <xdr:row>50</xdr:row>
      <xdr:rowOff>124662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16412BB-973B-4D75-B9C9-2C39859CF693}"/>
            </a:ext>
          </a:extLst>
        </xdr:cNvPr>
        <xdr:cNvSpPr txBox="1"/>
      </xdr:nvSpPr>
      <xdr:spPr>
        <a:xfrm>
          <a:off x="581025" y="7972425"/>
          <a:ext cx="2850045" cy="800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4" zoomScaleNormal="100" workbookViewId="0">
      <selection activeCell="A2" sqref="A2"/>
    </sheetView>
  </sheetViews>
  <sheetFormatPr baseColWidth="10" defaultRowHeight="11.25" x14ac:dyDescent="0.2"/>
  <cols>
    <col min="1" max="1" width="62.3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5">
        <v>185052362.63</v>
      </c>
      <c r="C4" s="16"/>
      <c r="D4" s="16"/>
      <c r="E4" s="16"/>
      <c r="F4" s="15">
        <f>SUM(B4:E4)</f>
        <v>185052362.63</v>
      </c>
    </row>
    <row r="5" spans="1:6" ht="11.25" customHeight="1" x14ac:dyDescent="0.2">
      <c r="A5" s="11" t="s">
        <v>0</v>
      </c>
      <c r="B5" s="16">
        <v>185052362.63</v>
      </c>
      <c r="C5" s="16"/>
      <c r="D5" s="16"/>
      <c r="E5" s="16"/>
      <c r="F5" s="16">
        <f>+F4</f>
        <v>185052362.63</v>
      </c>
    </row>
    <row r="6" spans="1:6" ht="11.25" customHeight="1" x14ac:dyDescent="0.2">
      <c r="A6" s="11" t="s">
        <v>4</v>
      </c>
      <c r="B6" s="16">
        <v>0</v>
      </c>
      <c r="C6" s="16"/>
      <c r="D6" s="16"/>
      <c r="E6" s="16"/>
      <c r="F6" s="16">
        <v>0</v>
      </c>
    </row>
    <row r="7" spans="1:6" ht="11.25" customHeight="1" x14ac:dyDescent="0.2">
      <c r="A7" s="11" t="s">
        <v>6</v>
      </c>
      <c r="B7" s="16">
        <v>0</v>
      </c>
      <c r="C7" s="16"/>
      <c r="D7" s="16"/>
      <c r="E7" s="16"/>
      <c r="F7" s="16"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19</v>
      </c>
      <c r="B9" s="16"/>
      <c r="C9" s="15">
        <v>-4852727.8099999996</v>
      </c>
      <c r="D9" s="15">
        <v>1340346.94</v>
      </c>
      <c r="E9" s="16"/>
      <c r="F9" s="15">
        <f>+C9+D9</f>
        <v>-3512380.8699999996</v>
      </c>
    </row>
    <row r="10" spans="1:6" ht="11.25" customHeight="1" x14ac:dyDescent="0.2">
      <c r="A10" s="11" t="s">
        <v>7</v>
      </c>
      <c r="B10" s="16"/>
      <c r="C10" s="16"/>
      <c r="D10" s="16">
        <v>1340346.94</v>
      </c>
      <c r="E10" s="16"/>
      <c r="F10" s="16">
        <f>+C10+D10</f>
        <v>1340346.94</v>
      </c>
    </row>
    <row r="11" spans="1:6" ht="11.25" customHeight="1" x14ac:dyDescent="0.2">
      <c r="A11" s="11" t="s">
        <v>8</v>
      </c>
      <c r="B11" s="16"/>
      <c r="C11" s="16">
        <v>-4852727.8099999996</v>
      </c>
      <c r="D11" s="16"/>
      <c r="E11" s="16"/>
      <c r="F11" s="16">
        <f>+C11+D11</f>
        <v>-4852727.8099999996</v>
      </c>
    </row>
    <row r="12" spans="1:6" ht="11.25" customHeight="1" x14ac:dyDescent="0.2">
      <c r="A12" s="11" t="s">
        <v>16</v>
      </c>
      <c r="B12" s="16"/>
      <c r="C12" s="16">
        <v>0</v>
      </c>
      <c r="D12" s="16"/>
      <c r="E12" s="16"/>
      <c r="F12" s="16">
        <v>0</v>
      </c>
    </row>
    <row r="13" spans="1:6" ht="11.25" customHeight="1" x14ac:dyDescent="0.2">
      <c r="A13" s="11" t="s">
        <v>1</v>
      </c>
      <c r="B13" s="16"/>
      <c r="C13" s="16">
        <v>0</v>
      </c>
      <c r="D13" s="16"/>
      <c r="E13" s="16"/>
      <c r="F13" s="16">
        <v>0</v>
      </c>
    </row>
    <row r="14" spans="1:6" ht="11.25" customHeight="1" x14ac:dyDescent="0.2">
      <c r="A14" s="11" t="s">
        <v>2</v>
      </c>
      <c r="B14" s="16"/>
      <c r="C14" s="16">
        <v>0</v>
      </c>
      <c r="D14" s="16"/>
      <c r="E14" s="16"/>
      <c r="F14" s="16"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17</v>
      </c>
      <c r="B16" s="16"/>
      <c r="C16" s="16"/>
      <c r="D16" s="16"/>
      <c r="E16" s="15">
        <v>0</v>
      </c>
      <c r="F16" s="15">
        <v>0</v>
      </c>
    </row>
    <row r="17" spans="1:6" ht="11.25" customHeight="1" x14ac:dyDescent="0.2">
      <c r="A17" s="11" t="s">
        <v>9</v>
      </c>
      <c r="B17" s="16"/>
      <c r="C17" s="16"/>
      <c r="D17" s="16"/>
      <c r="E17" s="16">
        <v>0</v>
      </c>
      <c r="F17" s="16">
        <v>0</v>
      </c>
    </row>
    <row r="18" spans="1:6" ht="11.25" customHeight="1" x14ac:dyDescent="0.2">
      <c r="A18" s="11" t="s">
        <v>10</v>
      </c>
      <c r="B18" s="16"/>
      <c r="C18" s="16"/>
      <c r="D18" s="16"/>
      <c r="E18" s="16">
        <v>0</v>
      </c>
      <c r="F18" s="16"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20</v>
      </c>
      <c r="B20" s="15">
        <v>185052362.63</v>
      </c>
      <c r="C20" s="15">
        <v>-4852727.8099999996</v>
      </c>
      <c r="D20" s="15">
        <v>1340346.94</v>
      </c>
      <c r="E20" s="15">
        <v>0</v>
      </c>
      <c r="F20" s="15">
        <v>181539981.75999999</v>
      </c>
    </row>
    <row r="21" spans="1:6" ht="11.25" customHeight="1" x14ac:dyDescent="0.2">
      <c r="A21" s="13"/>
      <c r="B21" s="15"/>
      <c r="C21" s="15"/>
      <c r="D21" s="15"/>
      <c r="E21" s="15"/>
      <c r="F21" s="15"/>
    </row>
    <row r="22" spans="1:6" ht="23.25" customHeight="1" x14ac:dyDescent="0.2">
      <c r="A22" s="10" t="s">
        <v>21</v>
      </c>
      <c r="B22" s="15">
        <f>+B23</f>
        <v>134265.76999999999</v>
      </c>
      <c r="C22" s="16"/>
      <c r="D22" s="16"/>
      <c r="E22" s="16"/>
      <c r="F22" s="15">
        <f>+B22</f>
        <v>134265.76999999999</v>
      </c>
    </row>
    <row r="23" spans="1:6" ht="11.25" customHeight="1" x14ac:dyDescent="0.2">
      <c r="A23" s="11" t="s">
        <v>0</v>
      </c>
      <c r="B23" s="16">
        <v>134265.76999999999</v>
      </c>
      <c r="C23" s="16"/>
      <c r="D23" s="16"/>
      <c r="E23" s="16"/>
      <c r="F23" s="16">
        <f>+B23</f>
        <v>134265.76999999999</v>
      </c>
    </row>
    <row r="24" spans="1:6" ht="11.25" customHeight="1" x14ac:dyDescent="0.2">
      <c r="A24" s="11" t="s">
        <v>4</v>
      </c>
      <c r="B24" s="16">
        <v>0</v>
      </c>
      <c r="C24" s="16"/>
      <c r="D24" s="16"/>
      <c r="E24" s="16"/>
      <c r="F24" s="16">
        <v>0</v>
      </c>
    </row>
    <row r="25" spans="1:6" ht="11.25" customHeight="1" x14ac:dyDescent="0.2">
      <c r="A25" s="11" t="s">
        <v>6</v>
      </c>
      <c r="B25" s="16">
        <v>0</v>
      </c>
      <c r="C25" s="16"/>
      <c r="D25" s="16"/>
      <c r="E25" s="16"/>
      <c r="F25" s="16"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2.5" x14ac:dyDescent="0.2">
      <c r="A27" s="10" t="s">
        <v>22</v>
      </c>
      <c r="B27" s="16"/>
      <c r="C27" s="15">
        <f>+C29</f>
        <v>-2349606.21</v>
      </c>
      <c r="D27" s="15">
        <f>+D28+D29</f>
        <v>-6853627.3900000006</v>
      </c>
      <c r="E27" s="16"/>
      <c r="F27" s="15">
        <f>+C27+D27</f>
        <v>-9203233.6000000015</v>
      </c>
    </row>
    <row r="28" spans="1:6" ht="11.25" customHeight="1" x14ac:dyDescent="0.2">
      <c r="A28" s="11" t="s">
        <v>7</v>
      </c>
      <c r="B28" s="16"/>
      <c r="C28" s="16"/>
      <c r="D28" s="16">
        <v>-5513280.4500000002</v>
      </c>
      <c r="E28" s="16"/>
      <c r="F28" s="16">
        <v>5402036.9100000001</v>
      </c>
    </row>
    <row r="29" spans="1:6" ht="11.25" customHeight="1" x14ac:dyDescent="0.2">
      <c r="A29" s="11" t="s">
        <v>8</v>
      </c>
      <c r="B29" s="16"/>
      <c r="C29" s="16">
        <v>-2349606.21</v>
      </c>
      <c r="D29" s="16">
        <v>-1340346.94</v>
      </c>
      <c r="E29" s="16"/>
      <c r="F29" s="16">
        <v>-3599103.98</v>
      </c>
    </row>
    <row r="30" spans="1:6" ht="11.25" customHeight="1" x14ac:dyDescent="0.2">
      <c r="A30" s="11" t="s">
        <v>16</v>
      </c>
      <c r="B30" s="16"/>
      <c r="C30" s="16"/>
      <c r="D30" s="17">
        <v>0</v>
      </c>
      <c r="E30" s="16"/>
      <c r="F30" s="16">
        <v>0</v>
      </c>
    </row>
    <row r="31" spans="1:6" ht="11.25" customHeight="1" x14ac:dyDescent="0.2">
      <c r="A31" s="11" t="s">
        <v>1</v>
      </c>
      <c r="B31" s="16"/>
      <c r="C31" s="16"/>
      <c r="D31" s="17">
        <v>0</v>
      </c>
      <c r="E31" s="16"/>
      <c r="F31" s="16">
        <v>0</v>
      </c>
    </row>
    <row r="32" spans="1:6" ht="11.25" customHeight="1" x14ac:dyDescent="0.2">
      <c r="A32" s="11" t="s">
        <v>2</v>
      </c>
      <c r="B32" s="16"/>
      <c r="C32" s="16"/>
      <c r="D32" s="17">
        <v>0</v>
      </c>
      <c r="E32" s="16"/>
      <c r="F32" s="16">
        <v>0</v>
      </c>
    </row>
    <row r="33" spans="1:6" ht="11.25" customHeight="1" x14ac:dyDescent="0.2">
      <c r="A33" s="12"/>
      <c r="B33" s="16"/>
      <c r="C33" s="16"/>
      <c r="D33" s="17"/>
      <c r="E33" s="16"/>
      <c r="F33" s="16"/>
    </row>
    <row r="34" spans="1:6" ht="22.5" x14ac:dyDescent="0.2">
      <c r="A34" s="10" t="s">
        <v>23</v>
      </c>
      <c r="B34" s="16"/>
      <c r="C34" s="16"/>
      <c r="D34" s="16"/>
      <c r="E34" s="15">
        <v>0</v>
      </c>
      <c r="F34" s="15">
        <v>0</v>
      </c>
    </row>
    <row r="35" spans="1:6" ht="11.25" customHeight="1" x14ac:dyDescent="0.2">
      <c r="A35" s="11" t="s">
        <v>9</v>
      </c>
      <c r="B35" s="16"/>
      <c r="C35" s="16"/>
      <c r="D35" s="16"/>
      <c r="E35" s="16">
        <v>0</v>
      </c>
      <c r="F35" s="16">
        <v>0</v>
      </c>
    </row>
    <row r="36" spans="1:6" ht="11.25" customHeight="1" x14ac:dyDescent="0.2">
      <c r="A36" s="11" t="s">
        <v>10</v>
      </c>
      <c r="B36" s="16"/>
      <c r="C36" s="16"/>
      <c r="D36" s="16"/>
      <c r="E36" s="16">
        <v>0</v>
      </c>
      <c r="F36" s="16">
        <v>0</v>
      </c>
    </row>
    <row r="37" spans="1:6" ht="11.25" customHeight="1" x14ac:dyDescent="0.2">
      <c r="A37" s="12"/>
      <c r="B37" s="16"/>
      <c r="C37" s="17"/>
      <c r="D37" s="16"/>
      <c r="E37" s="16"/>
      <c r="F37" s="16"/>
    </row>
    <row r="38" spans="1:6" ht="11.25" customHeight="1" x14ac:dyDescent="0.2">
      <c r="A38" s="10" t="s">
        <v>24</v>
      </c>
      <c r="B38" s="18">
        <f>+B20</f>
        <v>185052362.63</v>
      </c>
      <c r="C38" s="18">
        <f>+C20+C27</f>
        <v>-7202334.0199999996</v>
      </c>
      <c r="D38" s="18">
        <f>+D20+D27</f>
        <v>-5513280.4500000011</v>
      </c>
      <c r="E38" s="18">
        <v>0</v>
      </c>
      <c r="F38" s="18">
        <f>+F20+F22+F27</f>
        <v>172471013.93000001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2021-02-11T18:43:39Z</cp:lastPrinted>
  <dcterms:created xsi:type="dcterms:W3CDTF">2012-12-11T20:30:33Z</dcterms:created>
  <dcterms:modified xsi:type="dcterms:W3CDTF">2022-01-20T20:35:34Z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